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240" yWindow="60" windowWidth="3690" windowHeight="4875" tabRatio="876" activeTab="0"/>
  </bookViews>
  <sheets>
    <sheet name="Main" sheetId="1" r:id="rId1"/>
    <sheet name="放置or非放置" sheetId="2" r:id="rId2"/>
    <sheet name="駐停車禁止or駐車禁止" sheetId="3" r:id="rId3"/>
    <sheet name="法定or指定" sheetId="4" r:id="rId4"/>
  </sheets>
  <definedNames>
    <definedName name="HTML_CodePage" hidden="1">10000</definedName>
    <definedName name="HTML_Control" hidden="1">{"'法定or指定'!$A$1:$O$29","'駐停車禁止or駐車禁止'!$A$1:$O$29","'放置or非放置'!$A$1:$O$29","'Main'!$A$1:$R$32"}</definedName>
    <definedName name="HTML_Description" hidden="1">""</definedName>
    <definedName name="HTML_Email" hidden="1">""</definedName>
    <definedName name="HTML_Header" hidden="1">"Main"</definedName>
    <definedName name="HTML_LastUpdate" hidden="1">"2006/07/20"</definedName>
    <definedName name="HTML_LineAfter" hidden="1">FALSE</definedName>
    <definedName name="HTML_LineBefore" hidden="1">FALSE</definedName>
    <definedName name="HTML_Name" hidden="1">"nomura"</definedName>
    <definedName name="HTML_OBDlg2" hidden="1">TRUE</definedName>
    <definedName name="HTML_OBDlg4" hidden="1">TRUE</definedName>
    <definedName name="HTML_OS" hidden="1">0</definedName>
    <definedName name="HTML_PathFile" hidden="1">"G:\web-pbi\norm\parking_enfo.htm"</definedName>
    <definedName name="HTML_Title" hidden="1">"駐停車違反数"</definedName>
  </definedNames>
  <calcPr fullCalcOnLoad="1"/>
</workbook>
</file>

<file path=xl/sharedStrings.xml><?xml version="1.0" encoding="utf-8"?>
<sst xmlns="http://schemas.openxmlformats.org/spreadsheetml/2006/main" count="123" uniqueCount="45">
  <si>
    <t>合計</t>
  </si>
  <si>
    <t>放置駐車違反</t>
  </si>
  <si>
    <t>駐停車違反</t>
  </si>
  <si>
    <t>駐停車禁止場所</t>
  </si>
  <si>
    <t>駐停車禁止場所</t>
  </si>
  <si>
    <t>駐車禁止場所</t>
  </si>
  <si>
    <t>駐車禁止場所</t>
  </si>
  <si>
    <t>駐車禁止場所</t>
  </si>
  <si>
    <t>法定</t>
  </si>
  <si>
    <t>指定</t>
  </si>
  <si>
    <t>駐車違反</t>
  </si>
  <si>
    <t>駐停車違反</t>
  </si>
  <si>
    <t>指定/法定</t>
  </si>
  <si>
    <t>違反種別</t>
  </si>
  <si>
    <t>合計</t>
  </si>
  <si>
    <t>H4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</si>
  <si>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</si>
  <si>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</si>
  <si>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</si>
  <si>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</si>
  <si>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</si>
  <si>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</si>
  <si>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</si>
  <si>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</si>
  <si>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</si>
  <si>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</si>
  <si>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</si>
  <si>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</si>
  <si>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H5</t>
  </si>
  <si>
    <t>&lt;オリジナル&gt;</t>
  </si>
  <si>
    <t>&lt;違反別・場所別&gt;</t>
  </si>
  <si>
    <t>禁止場所種別</t>
  </si>
  <si>
    <t>&lt;指定/法定&gt;</t>
  </si>
  <si>
    <t>&lt;放置/非放置&gt;</t>
  </si>
  <si>
    <t>法定駐（停）車禁止</t>
  </si>
  <si>
    <t>指定駐（停）車禁止</t>
  </si>
  <si>
    <t>放置駐（停）車違反</t>
  </si>
  <si>
    <t>非放置駐（停）車違反</t>
  </si>
  <si>
    <t>全国の駐停車禁止等取り締まりの内訳　1993-2005年</t>
  </si>
  <si>
    <t>駐車禁止or駐停車禁止</t>
  </si>
  <si>
    <t>放置駐車違反or非放置駐車違反</t>
  </si>
  <si>
    <t>法定駐（停）車駐車禁止</t>
  </si>
  <si>
    <t>指定駐（停）車駐車禁止</t>
  </si>
  <si>
    <t>法定駐（停）車禁止場所or指定駐（停）車禁止場所</t>
  </si>
  <si>
    <t>&lt;駐停車禁止/駐車禁止&gt;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</si>
</sst>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’&quot;##"/>
    <numFmt numFmtId="179" formatCode="#,##0.00_ "/>
    <numFmt numFmtId="180" formatCode="#,##0_);[Red]\(#,##0\)"/>
    <numFmt numFmtId="181" formatCode="##&quot;年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3.5"/>
      <name val="ＭＳ Ｐゴシック"/>
      <family val="3"/>
    </font>
    <font>
      <b/>
      <sz val="14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33" xfId="0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放置or非放置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'放置or非放置'!$A$5</c:f>
              <c:strCache>
                <c:ptCount val="1"/>
                <c:pt idx="0">
                  <c:v>非放置駐（停）車違反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'放置or非放置'!$B$4:$O$4</c:f>
              <c:strCache/>
            </c:strRef>
          </c:cat>
          <c:val>
            <c:numRef>
              <c:f>'放置or非放置'!$B$5:$O$5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'放置or非放置'!$A$6</c:f>
              <c:strCache>
                <c:ptCount val="1"/>
                <c:pt idx="0">
                  <c:v>放置駐（停）車違反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'放置or非放置'!$B$4:$O$4</c:f>
              <c:strCache/>
            </c:strRef>
          </c:cat>
          <c:val>
            <c:numRef>
              <c:f>'放置or非放置'!$B$6:$O$6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6241856"/>
        <c:axId val="56176705"/>
      </c:barChart>
      <c:catAx>
        <c:axId val="6241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駐車禁止or駐停車禁止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'駐停車禁止or駐車禁止'!$A$5</c:f>
              <c:strCache>
                <c:ptCount val="1"/>
                <c:pt idx="0">
                  <c:v>駐停車禁止場所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'駐停車禁止or駐車禁止'!$B$4:$O$4</c:f>
              <c:strCache/>
            </c:strRef>
          </c:cat>
          <c:val>
            <c:numRef>
              <c:f>'駐停車禁止or駐車禁止'!$B$5:$O$5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'駐停車禁止or駐車禁止'!$A$6</c:f>
              <c:strCache>
                <c:ptCount val="1"/>
                <c:pt idx="0">
                  <c:v>駐車禁止場所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'駐停車禁止or駐車禁止'!$B$4:$O$4</c:f>
              <c:strCache/>
            </c:strRef>
          </c:cat>
          <c:val>
            <c:numRef>
              <c:f>'駐停車禁止or駐車禁止'!$B$6:$O$6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35828298"/>
        <c:axId val="54019227"/>
      </c:bar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19227"/>
        <c:crosses val="autoZero"/>
        <c:auto val="1"/>
        <c:lblOffset val="100"/>
        <c:noMultiLvlLbl val="0"/>
      </c:catAx>
      <c:valAx>
        <c:axId val="540192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82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法定禁止場所or指定禁止場所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'法定or指定'!$A$5</c:f>
              <c:strCache>
                <c:ptCount val="1"/>
                <c:pt idx="0">
                  <c:v>法定駐（停）車禁止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'法定or指定'!$B$4:$O$4</c:f>
              <c:strCache/>
            </c:strRef>
          </c:cat>
          <c:val>
            <c:numRef>
              <c:f>'法定or指定'!$B$5:$O$5</c:f>
              <c:numCache/>
            </c:numRef>
          </c:val>
        </c:ser>
        <c:ser>
          <c:idx val="1"/>
          <c:order val="1"/>
          <c:tx>
            <c:strRef>
              <c:f>'法定or指定'!$A$6</c:f>
              <c:strCache>
                <c:ptCount val="1"/>
                <c:pt idx="0">
                  <c:v>指定駐（停）車禁止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'法定or指定'!$B$4:$O$4</c:f>
              <c:strCache/>
            </c:strRef>
          </c:cat>
          <c:val>
            <c:numRef>
              <c:f>'法定or指定'!$B$6:$O$6</c:f>
              <c:numCache/>
            </c:numRef>
          </c:val>
        </c:ser>
        <c:overlap val="100"/>
        <c:axId val="16410996"/>
        <c:axId val="13481237"/>
      </c:bar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1237"/>
        <c:crosses val="autoZero"/>
        <c:auto val="1"/>
        <c:lblOffset val="100"/>
        <c:noMultiLvlLbl val="0"/>
      </c:catAx>
      <c:valAx>
        <c:axId val="134812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28575</xdr:rowOff>
    </xdr:from>
    <xdr:to>
      <xdr:col>11</xdr:col>
      <xdr:colOff>85725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828925" y="1790700"/>
        <a:ext cx="5876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10</xdr:col>
      <xdr:colOff>581025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838450" y="1771650"/>
        <a:ext cx="5638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161925</xdr:rowOff>
    </xdr:from>
    <xdr:to>
      <xdr:col>11</xdr:col>
      <xdr:colOff>9525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867025" y="1752600"/>
        <a:ext cx="5762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RowColHeaders="0" tabSelected="1" workbookViewId="0" topLeftCell="A1">
      <pane xSplit="4" ySplit="3" topLeftCell="L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12" sqref="R12"/>
    </sheetView>
  </sheetViews>
  <sheetFormatPr defaultColWidth="9.00390625" defaultRowHeight="13.5"/>
  <cols>
    <col min="1" max="1" width="13.50390625" style="0" bestFit="1" customWidth="1"/>
    <col min="3" max="3" width="15.25390625" style="0" customWidth="1"/>
    <col min="4" max="4" width="14.125" style="0" customWidth="1"/>
    <col min="5" max="17" width="9.50390625" style="0" bestFit="1" customWidth="1"/>
    <col min="18" max="18" width="12.25390625" style="0" bestFit="1" customWidth="1"/>
  </cols>
  <sheetData>
    <row r="1" ht="25.5" customHeight="1">
      <c r="L1" s="45" t="s">
        <v>38</v>
      </c>
    </row>
    <row r="2" spans="2:18" ht="13.5">
      <c r="B2" s="22"/>
      <c r="C2" s="23"/>
      <c r="D2" s="24"/>
      <c r="E2" s="28">
        <v>1993</v>
      </c>
      <c r="F2" s="29">
        <v>1994</v>
      </c>
      <c r="G2" s="29">
        <v>1995</v>
      </c>
      <c r="H2" s="29">
        <v>1996</v>
      </c>
      <c r="I2" s="29">
        <v>1997</v>
      </c>
      <c r="J2" s="29">
        <v>1998</v>
      </c>
      <c r="K2" s="29">
        <v>1999</v>
      </c>
      <c r="L2" s="29">
        <v>2000</v>
      </c>
      <c r="M2" s="29">
        <v>2001</v>
      </c>
      <c r="N2" s="29">
        <v>2002</v>
      </c>
      <c r="O2" s="29">
        <v>2003</v>
      </c>
      <c r="P2" s="29">
        <v>2004</v>
      </c>
      <c r="Q2" s="29">
        <v>2005</v>
      </c>
      <c r="R2" s="30">
        <v>2006</v>
      </c>
    </row>
    <row r="3" spans="2:18" ht="13.5">
      <c r="B3" s="48" t="s">
        <v>12</v>
      </c>
      <c r="C3" s="49" t="s">
        <v>13</v>
      </c>
      <c r="D3" s="50" t="s">
        <v>31</v>
      </c>
      <c r="E3" s="46" t="s">
        <v>15</v>
      </c>
      <c r="F3" s="44" t="s">
        <v>28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4" t="s">
        <v>21</v>
      </c>
      <c r="M3" s="44" t="s">
        <v>22</v>
      </c>
      <c r="N3" s="44" t="s">
        <v>23</v>
      </c>
      <c r="O3" s="44" t="s">
        <v>24</v>
      </c>
      <c r="P3" s="44" t="s">
        <v>25</v>
      </c>
      <c r="Q3" s="44" t="s">
        <v>26</v>
      </c>
      <c r="R3" s="47" t="s">
        <v>27</v>
      </c>
    </row>
    <row r="4" spans="1:18" ht="13.5">
      <c r="A4" t="s">
        <v>29</v>
      </c>
      <c r="B4" s="2" t="s">
        <v>8</v>
      </c>
      <c r="C4" s="3" t="s">
        <v>2</v>
      </c>
      <c r="D4" s="3" t="s">
        <v>4</v>
      </c>
      <c r="E4" s="8">
        <v>6406</v>
      </c>
      <c r="F4" s="8">
        <v>6351</v>
      </c>
      <c r="G4" s="8">
        <v>6108</v>
      </c>
      <c r="H4" s="8">
        <v>4951</v>
      </c>
      <c r="I4" s="8">
        <v>4060</v>
      </c>
      <c r="J4" s="8">
        <v>3323</v>
      </c>
      <c r="K4" s="8">
        <v>3295</v>
      </c>
      <c r="L4" s="8">
        <v>2864</v>
      </c>
      <c r="M4" s="8">
        <v>2816</v>
      </c>
      <c r="N4" s="8">
        <v>2546</v>
      </c>
      <c r="O4" s="8">
        <v>3368</v>
      </c>
      <c r="P4" s="8">
        <v>3769</v>
      </c>
      <c r="Q4" s="8">
        <v>3692</v>
      </c>
      <c r="R4" s="9">
        <v>4354</v>
      </c>
    </row>
    <row r="5" spans="2:18" ht="13.5">
      <c r="B5" s="4" t="s">
        <v>9</v>
      </c>
      <c r="C5" s="5" t="s">
        <v>2</v>
      </c>
      <c r="D5" s="5" t="s">
        <v>4</v>
      </c>
      <c r="E5" s="10">
        <v>4588</v>
      </c>
      <c r="F5" s="10">
        <v>4359</v>
      </c>
      <c r="G5" s="10">
        <v>4500</v>
      </c>
      <c r="H5" s="10">
        <v>4886</v>
      </c>
      <c r="I5" s="10">
        <v>4516</v>
      </c>
      <c r="J5" s="10">
        <v>3943</v>
      </c>
      <c r="K5" s="10">
        <v>4857</v>
      </c>
      <c r="L5" s="10">
        <v>3913</v>
      </c>
      <c r="M5" s="10">
        <v>2611</v>
      </c>
      <c r="N5" s="10">
        <v>2517</v>
      </c>
      <c r="O5" s="10">
        <v>2374</v>
      </c>
      <c r="P5" s="10">
        <v>2512</v>
      </c>
      <c r="Q5" s="10">
        <v>2987</v>
      </c>
      <c r="R5" s="11">
        <v>2889</v>
      </c>
    </row>
    <row r="6" spans="2:18" ht="13.5">
      <c r="B6" s="6" t="s">
        <v>8</v>
      </c>
      <c r="C6" s="7" t="s">
        <v>10</v>
      </c>
      <c r="D6" s="7" t="s">
        <v>6</v>
      </c>
      <c r="E6" s="10">
        <v>12527</v>
      </c>
      <c r="F6" s="10">
        <v>9972</v>
      </c>
      <c r="G6" s="10">
        <v>8754</v>
      </c>
      <c r="H6" s="10">
        <v>7328</v>
      </c>
      <c r="I6" s="10">
        <v>6005</v>
      </c>
      <c r="J6" s="10">
        <v>3870</v>
      </c>
      <c r="K6" s="10">
        <v>3878</v>
      </c>
      <c r="L6" s="10">
        <v>3543</v>
      </c>
      <c r="M6" s="10">
        <v>3257</v>
      </c>
      <c r="N6" s="10">
        <v>2911</v>
      </c>
      <c r="O6" s="10">
        <v>3161</v>
      </c>
      <c r="P6" s="10">
        <v>3368</v>
      </c>
      <c r="Q6" s="10">
        <v>3332</v>
      </c>
      <c r="R6" s="11">
        <v>3744</v>
      </c>
    </row>
    <row r="7" spans="2:18" ht="13.5">
      <c r="B7" s="4" t="s">
        <v>9</v>
      </c>
      <c r="C7" s="5" t="s">
        <v>10</v>
      </c>
      <c r="D7" s="5" t="s">
        <v>6</v>
      </c>
      <c r="E7" s="10">
        <v>158931</v>
      </c>
      <c r="F7" s="10">
        <v>137935</v>
      </c>
      <c r="G7" s="10">
        <v>127204</v>
      </c>
      <c r="H7" s="10">
        <v>121930</v>
      </c>
      <c r="I7" s="10">
        <v>114463</v>
      </c>
      <c r="J7" s="10">
        <v>99438</v>
      </c>
      <c r="K7" s="10">
        <v>92845</v>
      </c>
      <c r="L7" s="10">
        <v>89962</v>
      </c>
      <c r="M7" s="10">
        <v>75622</v>
      </c>
      <c r="N7" s="10">
        <v>92245</v>
      </c>
      <c r="O7" s="10">
        <v>69112</v>
      </c>
      <c r="P7" s="10">
        <v>71702</v>
      </c>
      <c r="Q7" s="10">
        <v>70278</v>
      </c>
      <c r="R7" s="11">
        <v>76002</v>
      </c>
    </row>
    <row r="8" spans="2:18" ht="13.5">
      <c r="B8" s="6" t="s">
        <v>8</v>
      </c>
      <c r="C8" s="7" t="s">
        <v>1</v>
      </c>
      <c r="D8" s="7" t="s">
        <v>4</v>
      </c>
      <c r="E8" s="10">
        <v>42094</v>
      </c>
      <c r="F8" s="10">
        <v>40629</v>
      </c>
      <c r="G8" s="10">
        <v>50944</v>
      </c>
      <c r="H8" s="10">
        <v>55465</v>
      </c>
      <c r="I8" s="10">
        <v>57965</v>
      </c>
      <c r="J8" s="10">
        <v>75233</v>
      </c>
      <c r="K8" s="10">
        <v>73429</v>
      </c>
      <c r="L8" s="10">
        <v>73438</v>
      </c>
      <c r="M8" s="10">
        <v>67855</v>
      </c>
      <c r="N8" s="10">
        <v>65862</v>
      </c>
      <c r="O8" s="10">
        <v>65450</v>
      </c>
      <c r="P8" s="10">
        <v>64473</v>
      </c>
      <c r="Q8" s="10">
        <v>69529</v>
      </c>
      <c r="R8" s="11">
        <v>75707</v>
      </c>
    </row>
    <row r="9" spans="2:18" ht="13.5">
      <c r="B9" s="4" t="s">
        <v>9</v>
      </c>
      <c r="C9" s="5" t="s">
        <v>1</v>
      </c>
      <c r="D9" s="5" t="s">
        <v>4</v>
      </c>
      <c r="E9" s="10">
        <v>46041</v>
      </c>
      <c r="F9" s="10">
        <v>37056</v>
      </c>
      <c r="G9" s="10">
        <v>34613</v>
      </c>
      <c r="H9" s="10">
        <v>31667</v>
      </c>
      <c r="I9" s="10">
        <v>30690</v>
      </c>
      <c r="J9" s="10">
        <v>31138</v>
      </c>
      <c r="K9" s="10">
        <v>29205</v>
      </c>
      <c r="L9" s="10">
        <v>27569</v>
      </c>
      <c r="M9" s="10">
        <v>22734</v>
      </c>
      <c r="N9" s="10">
        <v>23304</v>
      </c>
      <c r="O9" s="10">
        <v>23098</v>
      </c>
      <c r="P9" s="10">
        <v>22131</v>
      </c>
      <c r="Q9" s="10">
        <v>21311</v>
      </c>
      <c r="R9" s="11">
        <v>20427</v>
      </c>
    </row>
    <row r="10" spans="2:18" ht="13.5">
      <c r="B10" s="6" t="s">
        <v>8</v>
      </c>
      <c r="C10" s="7" t="s">
        <v>1</v>
      </c>
      <c r="D10" s="7" t="s">
        <v>6</v>
      </c>
      <c r="E10" s="10">
        <v>424221</v>
      </c>
      <c r="F10" s="10">
        <v>410213</v>
      </c>
      <c r="G10" s="10">
        <v>397952</v>
      </c>
      <c r="H10" s="10">
        <v>378824</v>
      </c>
      <c r="I10" s="10">
        <v>377797</v>
      </c>
      <c r="J10" s="10">
        <v>381850</v>
      </c>
      <c r="K10" s="10">
        <v>363301</v>
      </c>
      <c r="L10" s="10">
        <v>343756</v>
      </c>
      <c r="M10" s="10">
        <v>308095</v>
      </c>
      <c r="N10" s="10">
        <v>291554</v>
      </c>
      <c r="O10" s="10">
        <v>282797</v>
      </c>
      <c r="P10" s="10">
        <v>286891</v>
      </c>
      <c r="Q10" s="10">
        <v>296787</v>
      </c>
      <c r="R10" s="11">
        <v>307634</v>
      </c>
    </row>
    <row r="11" spans="2:18" ht="14.25" thickBot="1">
      <c r="B11" s="12" t="s">
        <v>9</v>
      </c>
      <c r="C11" s="13" t="s">
        <v>1</v>
      </c>
      <c r="D11" s="13" t="s">
        <v>6</v>
      </c>
      <c r="E11" s="14">
        <v>2401386</v>
      </c>
      <c r="F11" s="14">
        <v>2241096</v>
      </c>
      <c r="G11" s="14">
        <v>2175464</v>
      </c>
      <c r="H11" s="14">
        <v>1933778</v>
      </c>
      <c r="I11" s="14">
        <v>1852345</v>
      </c>
      <c r="J11" s="14">
        <v>1814051</v>
      </c>
      <c r="K11" s="14">
        <v>1712354</v>
      </c>
      <c r="L11" s="14">
        <v>1605960</v>
      </c>
      <c r="M11" s="14">
        <v>1416408</v>
      </c>
      <c r="N11" s="14">
        <v>1355931</v>
      </c>
      <c r="O11" s="14">
        <v>1271506</v>
      </c>
      <c r="P11" s="14">
        <v>1229422</v>
      </c>
      <c r="Q11" s="14">
        <v>1199692</v>
      </c>
      <c r="R11" s="15">
        <v>1102620</v>
      </c>
    </row>
    <row r="12" spans="2:18" ht="14.25" thickTop="1">
      <c r="B12" s="16"/>
      <c r="C12" s="17"/>
      <c r="D12" s="17" t="s">
        <v>0</v>
      </c>
      <c r="E12" s="18">
        <f aca="true" t="shared" si="0" ref="E12:Q12">SUM(E4:E11)</f>
        <v>3096194</v>
      </c>
      <c r="F12" s="18">
        <f t="shared" si="0"/>
        <v>2887611</v>
      </c>
      <c r="G12" s="18">
        <f t="shared" si="0"/>
        <v>2805539</v>
      </c>
      <c r="H12" s="18">
        <f t="shared" si="0"/>
        <v>2538829</v>
      </c>
      <c r="I12" s="18">
        <f t="shared" si="0"/>
        <v>2447841</v>
      </c>
      <c r="J12" s="18">
        <f t="shared" si="0"/>
        <v>2412846</v>
      </c>
      <c r="K12" s="18">
        <f t="shared" si="0"/>
        <v>2283164</v>
      </c>
      <c r="L12" s="18">
        <f t="shared" si="0"/>
        <v>2151005</v>
      </c>
      <c r="M12" s="18">
        <f t="shared" si="0"/>
        <v>1899398</v>
      </c>
      <c r="N12" s="18">
        <f t="shared" si="0"/>
        <v>1836870</v>
      </c>
      <c r="O12" s="18">
        <f t="shared" si="0"/>
        <v>1720866</v>
      </c>
      <c r="P12" s="18">
        <f t="shared" si="0"/>
        <v>1684268</v>
      </c>
      <c r="Q12" s="18">
        <f t="shared" si="0"/>
        <v>1667608</v>
      </c>
      <c r="R12" s="19">
        <f>SUM(R4:R11)</f>
        <v>1593377</v>
      </c>
    </row>
    <row r="13" spans="5:18" ht="13.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5:18" ht="13.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>
      <c r="A15" t="s">
        <v>30</v>
      </c>
      <c r="B15" s="2"/>
      <c r="C15" s="3" t="s">
        <v>11</v>
      </c>
      <c r="D15" s="3" t="s">
        <v>4</v>
      </c>
      <c r="E15" s="8">
        <f>E4+E5</f>
        <v>10994</v>
      </c>
      <c r="F15" s="8">
        <f aca="true" t="shared" si="1" ref="F15:R15">F4+F5</f>
        <v>10710</v>
      </c>
      <c r="G15" s="8">
        <f t="shared" si="1"/>
        <v>10608</v>
      </c>
      <c r="H15" s="8">
        <f t="shared" si="1"/>
        <v>9837</v>
      </c>
      <c r="I15" s="8">
        <f t="shared" si="1"/>
        <v>8576</v>
      </c>
      <c r="J15" s="8">
        <f t="shared" si="1"/>
        <v>7266</v>
      </c>
      <c r="K15" s="8">
        <f t="shared" si="1"/>
        <v>8152</v>
      </c>
      <c r="L15" s="8">
        <f t="shared" si="1"/>
        <v>6777</v>
      </c>
      <c r="M15" s="8">
        <f t="shared" si="1"/>
        <v>5427</v>
      </c>
      <c r="N15" s="8">
        <f t="shared" si="1"/>
        <v>5063</v>
      </c>
      <c r="O15" s="8">
        <f t="shared" si="1"/>
        <v>5742</v>
      </c>
      <c r="P15" s="8">
        <f t="shared" si="1"/>
        <v>6281</v>
      </c>
      <c r="Q15" s="8">
        <f t="shared" si="1"/>
        <v>6679</v>
      </c>
      <c r="R15" s="9">
        <f t="shared" si="1"/>
        <v>7243</v>
      </c>
    </row>
    <row r="16" spans="2:18" ht="13.5">
      <c r="B16" s="6"/>
      <c r="C16" s="7" t="s">
        <v>2</v>
      </c>
      <c r="D16" s="7" t="s">
        <v>7</v>
      </c>
      <c r="E16" s="10">
        <f>E6+E7</f>
        <v>171458</v>
      </c>
      <c r="F16" s="10">
        <f aca="true" t="shared" si="2" ref="F16:R16">F6+F7</f>
        <v>147907</v>
      </c>
      <c r="G16" s="10">
        <f t="shared" si="2"/>
        <v>135958</v>
      </c>
      <c r="H16" s="10">
        <f t="shared" si="2"/>
        <v>129258</v>
      </c>
      <c r="I16" s="10">
        <f t="shared" si="2"/>
        <v>120468</v>
      </c>
      <c r="J16" s="10">
        <f t="shared" si="2"/>
        <v>103308</v>
      </c>
      <c r="K16" s="10">
        <f t="shared" si="2"/>
        <v>96723</v>
      </c>
      <c r="L16" s="10">
        <f t="shared" si="2"/>
        <v>93505</v>
      </c>
      <c r="M16" s="10">
        <f t="shared" si="2"/>
        <v>78879</v>
      </c>
      <c r="N16" s="10">
        <f t="shared" si="2"/>
        <v>95156</v>
      </c>
      <c r="O16" s="10">
        <f t="shared" si="2"/>
        <v>72273</v>
      </c>
      <c r="P16" s="10">
        <f t="shared" si="2"/>
        <v>75070</v>
      </c>
      <c r="Q16" s="10">
        <f t="shared" si="2"/>
        <v>73610</v>
      </c>
      <c r="R16" s="11">
        <f t="shared" si="2"/>
        <v>79746</v>
      </c>
    </row>
    <row r="17" spans="2:18" ht="13.5">
      <c r="B17" s="6"/>
      <c r="C17" s="7" t="s">
        <v>1</v>
      </c>
      <c r="D17" s="7" t="s">
        <v>4</v>
      </c>
      <c r="E17" s="10">
        <f>E8+E9</f>
        <v>88135</v>
      </c>
      <c r="F17" s="10">
        <f aca="true" t="shared" si="3" ref="F17:R17">F8+F9</f>
        <v>77685</v>
      </c>
      <c r="G17" s="10">
        <f t="shared" si="3"/>
        <v>85557</v>
      </c>
      <c r="H17" s="10">
        <f t="shared" si="3"/>
        <v>87132</v>
      </c>
      <c r="I17" s="10">
        <f t="shared" si="3"/>
        <v>88655</v>
      </c>
      <c r="J17" s="10">
        <f t="shared" si="3"/>
        <v>106371</v>
      </c>
      <c r="K17" s="10">
        <f t="shared" si="3"/>
        <v>102634</v>
      </c>
      <c r="L17" s="10">
        <f t="shared" si="3"/>
        <v>101007</v>
      </c>
      <c r="M17" s="10">
        <f t="shared" si="3"/>
        <v>90589</v>
      </c>
      <c r="N17" s="10">
        <f t="shared" si="3"/>
        <v>89166</v>
      </c>
      <c r="O17" s="10">
        <f t="shared" si="3"/>
        <v>88548</v>
      </c>
      <c r="P17" s="10">
        <f t="shared" si="3"/>
        <v>86604</v>
      </c>
      <c r="Q17" s="10">
        <f t="shared" si="3"/>
        <v>90840</v>
      </c>
      <c r="R17" s="11">
        <f t="shared" si="3"/>
        <v>96134</v>
      </c>
    </row>
    <row r="18" spans="2:18" ht="14.25" thickBot="1">
      <c r="B18" s="20"/>
      <c r="C18" s="21" t="s">
        <v>1</v>
      </c>
      <c r="D18" s="21" t="s">
        <v>7</v>
      </c>
      <c r="E18" s="14">
        <f>E10+E11</f>
        <v>2825607</v>
      </c>
      <c r="F18" s="14">
        <f aca="true" t="shared" si="4" ref="F18:R18">F10+F11</f>
        <v>2651309</v>
      </c>
      <c r="G18" s="14">
        <f t="shared" si="4"/>
        <v>2573416</v>
      </c>
      <c r="H18" s="14">
        <f t="shared" si="4"/>
        <v>2312602</v>
      </c>
      <c r="I18" s="14">
        <f t="shared" si="4"/>
        <v>2230142</v>
      </c>
      <c r="J18" s="14">
        <f t="shared" si="4"/>
        <v>2195901</v>
      </c>
      <c r="K18" s="14">
        <f t="shared" si="4"/>
        <v>2075655</v>
      </c>
      <c r="L18" s="14">
        <f t="shared" si="4"/>
        <v>1949716</v>
      </c>
      <c r="M18" s="14">
        <f t="shared" si="4"/>
        <v>1724503</v>
      </c>
      <c r="N18" s="14">
        <f t="shared" si="4"/>
        <v>1647485</v>
      </c>
      <c r="O18" s="14">
        <f t="shared" si="4"/>
        <v>1554303</v>
      </c>
      <c r="P18" s="14">
        <f t="shared" si="4"/>
        <v>1516313</v>
      </c>
      <c r="Q18" s="14">
        <f t="shared" si="4"/>
        <v>1496479</v>
      </c>
      <c r="R18" s="15">
        <f t="shared" si="4"/>
        <v>1410254</v>
      </c>
    </row>
    <row r="19" spans="2:18" ht="14.25" thickTop="1">
      <c r="B19" s="16"/>
      <c r="C19" s="17"/>
      <c r="D19" s="17" t="s">
        <v>0</v>
      </c>
      <c r="E19" s="18">
        <f>SUM(E15:E18)</f>
        <v>3096194</v>
      </c>
      <c r="F19" s="18">
        <f aca="true" t="shared" si="5" ref="F19:R19">SUM(F15:F18)</f>
        <v>2887611</v>
      </c>
      <c r="G19" s="18">
        <f t="shared" si="5"/>
        <v>2805539</v>
      </c>
      <c r="H19" s="18">
        <f t="shared" si="5"/>
        <v>2538829</v>
      </c>
      <c r="I19" s="18">
        <f t="shared" si="5"/>
        <v>2447841</v>
      </c>
      <c r="J19" s="18">
        <f t="shared" si="5"/>
        <v>2412846</v>
      </c>
      <c r="K19" s="18">
        <f t="shared" si="5"/>
        <v>2283164</v>
      </c>
      <c r="L19" s="18">
        <f t="shared" si="5"/>
        <v>2151005</v>
      </c>
      <c r="M19" s="18">
        <f t="shared" si="5"/>
        <v>1899398</v>
      </c>
      <c r="N19" s="18">
        <f t="shared" si="5"/>
        <v>1836870</v>
      </c>
      <c r="O19" s="18">
        <f t="shared" si="5"/>
        <v>1720866</v>
      </c>
      <c r="P19" s="18">
        <f t="shared" si="5"/>
        <v>1684268</v>
      </c>
      <c r="Q19" s="18">
        <f t="shared" si="5"/>
        <v>1667608</v>
      </c>
      <c r="R19" s="19">
        <f t="shared" si="5"/>
        <v>1593377</v>
      </c>
    </row>
    <row r="20" spans="5:18" ht="13.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>
      <c r="A21" t="s">
        <v>33</v>
      </c>
      <c r="C21" s="2" t="s">
        <v>2</v>
      </c>
      <c r="D21" s="3"/>
      <c r="E21" s="8">
        <f>E15+E16</f>
        <v>182452</v>
      </c>
      <c r="F21" s="8">
        <f aca="true" t="shared" si="6" ref="F21:Q21">F15+F16</f>
        <v>158617</v>
      </c>
      <c r="G21" s="8">
        <f t="shared" si="6"/>
        <v>146566</v>
      </c>
      <c r="H21" s="8">
        <f t="shared" si="6"/>
        <v>139095</v>
      </c>
      <c r="I21" s="8">
        <f t="shared" si="6"/>
        <v>129044</v>
      </c>
      <c r="J21" s="8">
        <f t="shared" si="6"/>
        <v>110574</v>
      </c>
      <c r="K21" s="8">
        <f t="shared" si="6"/>
        <v>104875</v>
      </c>
      <c r="L21" s="8">
        <f t="shared" si="6"/>
        <v>100282</v>
      </c>
      <c r="M21" s="8">
        <f t="shared" si="6"/>
        <v>84306</v>
      </c>
      <c r="N21" s="8">
        <f t="shared" si="6"/>
        <v>100219</v>
      </c>
      <c r="O21" s="8">
        <f t="shared" si="6"/>
        <v>78015</v>
      </c>
      <c r="P21" s="8">
        <f t="shared" si="6"/>
        <v>81351</v>
      </c>
      <c r="Q21" s="8">
        <f t="shared" si="6"/>
        <v>80289</v>
      </c>
      <c r="R21" s="9">
        <f>R15+R16</f>
        <v>86989</v>
      </c>
    </row>
    <row r="22" spans="3:18" ht="14.25" thickBot="1">
      <c r="C22" s="20" t="s">
        <v>1</v>
      </c>
      <c r="D22" s="21"/>
      <c r="E22" s="14">
        <f>E17+E18</f>
        <v>2913742</v>
      </c>
      <c r="F22" s="14">
        <f aca="true" t="shared" si="7" ref="F22:R22">F17+F18</f>
        <v>2728994</v>
      </c>
      <c r="G22" s="14">
        <f t="shared" si="7"/>
        <v>2658973</v>
      </c>
      <c r="H22" s="14">
        <f t="shared" si="7"/>
        <v>2399734</v>
      </c>
      <c r="I22" s="14">
        <f t="shared" si="7"/>
        <v>2318797</v>
      </c>
      <c r="J22" s="14">
        <f t="shared" si="7"/>
        <v>2302272</v>
      </c>
      <c r="K22" s="14">
        <f t="shared" si="7"/>
        <v>2178289</v>
      </c>
      <c r="L22" s="14">
        <f t="shared" si="7"/>
        <v>2050723</v>
      </c>
      <c r="M22" s="14">
        <f t="shared" si="7"/>
        <v>1815092</v>
      </c>
      <c r="N22" s="14">
        <f t="shared" si="7"/>
        <v>1736651</v>
      </c>
      <c r="O22" s="14">
        <f t="shared" si="7"/>
        <v>1642851</v>
      </c>
      <c r="P22" s="14">
        <f t="shared" si="7"/>
        <v>1602917</v>
      </c>
      <c r="Q22" s="14">
        <f t="shared" si="7"/>
        <v>1587319</v>
      </c>
      <c r="R22" s="15">
        <f t="shared" si="7"/>
        <v>1506388</v>
      </c>
    </row>
    <row r="23" spans="3:18" ht="14.25" thickTop="1">
      <c r="C23" s="16"/>
      <c r="D23" s="17" t="s">
        <v>0</v>
      </c>
      <c r="E23" s="18">
        <f>SUM(E21:E22)</f>
        <v>3096194</v>
      </c>
      <c r="F23" s="18">
        <f aca="true" t="shared" si="8" ref="F23:R23">SUM(F21:F22)</f>
        <v>2887611</v>
      </c>
      <c r="G23" s="18">
        <f t="shared" si="8"/>
        <v>2805539</v>
      </c>
      <c r="H23" s="18">
        <f t="shared" si="8"/>
        <v>2538829</v>
      </c>
      <c r="I23" s="18">
        <f t="shared" si="8"/>
        <v>2447841</v>
      </c>
      <c r="J23" s="18">
        <f t="shared" si="8"/>
        <v>2412846</v>
      </c>
      <c r="K23" s="18">
        <f t="shared" si="8"/>
        <v>2283164</v>
      </c>
      <c r="L23" s="18">
        <f t="shared" si="8"/>
        <v>2151005</v>
      </c>
      <c r="M23" s="18">
        <f t="shared" si="8"/>
        <v>1899398</v>
      </c>
      <c r="N23" s="18">
        <f t="shared" si="8"/>
        <v>1836870</v>
      </c>
      <c r="O23" s="18">
        <f t="shared" si="8"/>
        <v>1720866</v>
      </c>
      <c r="P23" s="18">
        <f t="shared" si="8"/>
        <v>1684268</v>
      </c>
      <c r="Q23" s="18">
        <f t="shared" si="8"/>
        <v>1667608</v>
      </c>
      <c r="R23" s="19">
        <f t="shared" si="8"/>
        <v>1593377</v>
      </c>
    </row>
    <row r="24" spans="5:18" ht="13.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t="s">
        <v>44</v>
      </c>
      <c r="D25" s="2" t="s">
        <v>4</v>
      </c>
      <c r="E25" s="8">
        <f>E15+E17</f>
        <v>99129</v>
      </c>
      <c r="F25" s="8">
        <f aca="true" t="shared" si="9" ref="F25:Q25">F15+F17</f>
        <v>88395</v>
      </c>
      <c r="G25" s="8">
        <f t="shared" si="9"/>
        <v>96165</v>
      </c>
      <c r="H25" s="8">
        <f t="shared" si="9"/>
        <v>96969</v>
      </c>
      <c r="I25" s="8">
        <f t="shared" si="9"/>
        <v>97231</v>
      </c>
      <c r="J25" s="8">
        <f t="shared" si="9"/>
        <v>113637</v>
      </c>
      <c r="K25" s="8">
        <f t="shared" si="9"/>
        <v>110786</v>
      </c>
      <c r="L25" s="8">
        <f t="shared" si="9"/>
        <v>107784</v>
      </c>
      <c r="M25" s="8">
        <f t="shared" si="9"/>
        <v>96016</v>
      </c>
      <c r="N25" s="8">
        <f t="shared" si="9"/>
        <v>94229</v>
      </c>
      <c r="O25" s="8">
        <f t="shared" si="9"/>
        <v>94290</v>
      </c>
      <c r="P25" s="8">
        <f t="shared" si="9"/>
        <v>92885</v>
      </c>
      <c r="Q25" s="8">
        <f t="shared" si="9"/>
        <v>97519</v>
      </c>
      <c r="R25" s="9">
        <f>R15+R17</f>
        <v>103377</v>
      </c>
    </row>
    <row r="26" spans="4:18" ht="14.25" thickBot="1">
      <c r="D26" s="20" t="s">
        <v>7</v>
      </c>
      <c r="E26" s="14">
        <f>E16+E18</f>
        <v>2997065</v>
      </c>
      <c r="F26" s="14">
        <f aca="true" t="shared" si="10" ref="F26:R26">F16+F18</f>
        <v>2799216</v>
      </c>
      <c r="G26" s="14">
        <f t="shared" si="10"/>
        <v>2709374</v>
      </c>
      <c r="H26" s="14">
        <f t="shared" si="10"/>
        <v>2441860</v>
      </c>
      <c r="I26" s="14">
        <f t="shared" si="10"/>
        <v>2350610</v>
      </c>
      <c r="J26" s="14">
        <f t="shared" si="10"/>
        <v>2299209</v>
      </c>
      <c r="K26" s="14">
        <f t="shared" si="10"/>
        <v>2172378</v>
      </c>
      <c r="L26" s="14">
        <f t="shared" si="10"/>
        <v>2043221</v>
      </c>
      <c r="M26" s="14">
        <f t="shared" si="10"/>
        <v>1803382</v>
      </c>
      <c r="N26" s="14">
        <f t="shared" si="10"/>
        <v>1742641</v>
      </c>
      <c r="O26" s="14">
        <f t="shared" si="10"/>
        <v>1626576</v>
      </c>
      <c r="P26" s="14">
        <f t="shared" si="10"/>
        <v>1591383</v>
      </c>
      <c r="Q26" s="14">
        <f t="shared" si="10"/>
        <v>1570089</v>
      </c>
      <c r="R26" s="15">
        <f t="shared" si="10"/>
        <v>1490000</v>
      </c>
    </row>
    <row r="27" spans="4:18" ht="14.25" thickTop="1">
      <c r="D27" s="16" t="s">
        <v>0</v>
      </c>
      <c r="E27" s="18">
        <f>SUM(E25:E26)</f>
        <v>3096194</v>
      </c>
      <c r="F27" s="18">
        <f aca="true" t="shared" si="11" ref="F27:R27">SUM(F25:F26)</f>
        <v>2887611</v>
      </c>
      <c r="G27" s="18">
        <f t="shared" si="11"/>
        <v>2805539</v>
      </c>
      <c r="H27" s="18">
        <f t="shared" si="11"/>
        <v>2538829</v>
      </c>
      <c r="I27" s="18">
        <f t="shared" si="11"/>
        <v>2447841</v>
      </c>
      <c r="J27" s="18">
        <f t="shared" si="11"/>
        <v>2412846</v>
      </c>
      <c r="K27" s="18">
        <f t="shared" si="11"/>
        <v>2283164</v>
      </c>
      <c r="L27" s="18">
        <f t="shared" si="11"/>
        <v>2151005</v>
      </c>
      <c r="M27" s="18">
        <f t="shared" si="11"/>
        <v>1899398</v>
      </c>
      <c r="N27" s="18">
        <f t="shared" si="11"/>
        <v>1836870</v>
      </c>
      <c r="O27" s="18">
        <f t="shared" si="11"/>
        <v>1720866</v>
      </c>
      <c r="P27" s="18">
        <f t="shared" si="11"/>
        <v>1684268</v>
      </c>
      <c r="Q27" s="18">
        <f t="shared" si="11"/>
        <v>1667608</v>
      </c>
      <c r="R27" s="19">
        <f t="shared" si="11"/>
        <v>1593377</v>
      </c>
    </row>
    <row r="29" spans="1:18" ht="13.5">
      <c r="A29" t="s">
        <v>32</v>
      </c>
      <c r="B29" s="2" t="s">
        <v>41</v>
      </c>
      <c r="C29" s="3"/>
      <c r="D29" s="3"/>
      <c r="E29" s="8">
        <f aca="true" t="shared" si="12" ref="E29:J29">E4+E6+E8+E10</f>
        <v>485248</v>
      </c>
      <c r="F29" s="8">
        <f t="shared" si="12"/>
        <v>467165</v>
      </c>
      <c r="G29" s="8">
        <f t="shared" si="12"/>
        <v>463758</v>
      </c>
      <c r="H29" s="8">
        <f t="shared" si="12"/>
        <v>446568</v>
      </c>
      <c r="I29" s="8">
        <f t="shared" si="12"/>
        <v>445827</v>
      </c>
      <c r="J29" s="8">
        <f t="shared" si="12"/>
        <v>464276</v>
      </c>
      <c r="K29" s="8">
        <f>K4+K6+K8+K10</f>
        <v>443903</v>
      </c>
      <c r="L29" s="8">
        <f aca="true" t="shared" si="13" ref="L29:R29">L4+L6+L8+L10</f>
        <v>423601</v>
      </c>
      <c r="M29" s="8">
        <f t="shared" si="13"/>
        <v>382023</v>
      </c>
      <c r="N29" s="8">
        <f t="shared" si="13"/>
        <v>362873</v>
      </c>
      <c r="O29" s="8">
        <f t="shared" si="13"/>
        <v>354776</v>
      </c>
      <c r="P29" s="8">
        <f t="shared" si="13"/>
        <v>358501</v>
      </c>
      <c r="Q29" s="8">
        <f t="shared" si="13"/>
        <v>373340</v>
      </c>
      <c r="R29" s="9">
        <f t="shared" si="13"/>
        <v>391439</v>
      </c>
    </row>
    <row r="30" spans="2:18" ht="14.25" thickBot="1">
      <c r="B30" s="20" t="s">
        <v>42</v>
      </c>
      <c r="C30" s="21"/>
      <c r="D30" s="21"/>
      <c r="E30" s="14">
        <f aca="true" t="shared" si="14" ref="E30:J30">E5+E7+E9+E11</f>
        <v>2610946</v>
      </c>
      <c r="F30" s="14">
        <f t="shared" si="14"/>
        <v>2420446</v>
      </c>
      <c r="G30" s="14">
        <f t="shared" si="14"/>
        <v>2341781</v>
      </c>
      <c r="H30" s="14">
        <f t="shared" si="14"/>
        <v>2092261</v>
      </c>
      <c r="I30" s="14">
        <f t="shared" si="14"/>
        <v>2002014</v>
      </c>
      <c r="J30" s="14">
        <f t="shared" si="14"/>
        <v>1948570</v>
      </c>
      <c r="K30" s="14">
        <f>K5+K7+K9+K11</f>
        <v>1839261</v>
      </c>
      <c r="L30" s="14">
        <f aca="true" t="shared" si="15" ref="L30:R30">L5+L7+L9+L11</f>
        <v>1727404</v>
      </c>
      <c r="M30" s="14">
        <f t="shared" si="15"/>
        <v>1517375</v>
      </c>
      <c r="N30" s="14">
        <f t="shared" si="15"/>
        <v>1473997</v>
      </c>
      <c r="O30" s="14">
        <f t="shared" si="15"/>
        <v>1366090</v>
      </c>
      <c r="P30" s="14">
        <f t="shared" si="15"/>
        <v>1325767</v>
      </c>
      <c r="Q30" s="14">
        <f t="shared" si="15"/>
        <v>1294268</v>
      </c>
      <c r="R30" s="15">
        <f t="shared" si="15"/>
        <v>1201938</v>
      </c>
    </row>
    <row r="31" spans="2:18" ht="14.25" thickTop="1">
      <c r="B31" s="16"/>
      <c r="C31" s="17"/>
      <c r="D31" s="17" t="s">
        <v>0</v>
      </c>
      <c r="E31" s="18">
        <f>SUM(E29:E30)</f>
        <v>3096194</v>
      </c>
      <c r="F31" s="18">
        <f aca="true" t="shared" si="16" ref="F31:R31">SUM(F29:F30)</f>
        <v>2887611</v>
      </c>
      <c r="G31" s="18">
        <f t="shared" si="16"/>
        <v>2805539</v>
      </c>
      <c r="H31" s="18">
        <f t="shared" si="16"/>
        <v>2538829</v>
      </c>
      <c r="I31" s="18">
        <f t="shared" si="16"/>
        <v>2447841</v>
      </c>
      <c r="J31" s="18">
        <f t="shared" si="16"/>
        <v>2412846</v>
      </c>
      <c r="K31" s="18">
        <f t="shared" si="16"/>
        <v>2283164</v>
      </c>
      <c r="L31" s="18">
        <f t="shared" si="16"/>
        <v>2151005</v>
      </c>
      <c r="M31" s="18">
        <f t="shared" si="16"/>
        <v>1899398</v>
      </c>
      <c r="N31" s="18">
        <f t="shared" si="16"/>
        <v>1836870</v>
      </c>
      <c r="O31" s="18">
        <f t="shared" si="16"/>
        <v>1720866</v>
      </c>
      <c r="P31" s="18">
        <f t="shared" si="16"/>
        <v>1684268</v>
      </c>
      <c r="Q31" s="18">
        <f t="shared" si="16"/>
        <v>1667608</v>
      </c>
      <c r="R31" s="19">
        <f t="shared" si="16"/>
        <v>1593377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showGridLines="0" showRowColHeader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00390625" defaultRowHeight="13.5"/>
  <cols>
    <col min="1" max="1" width="18.125" style="0" customWidth="1"/>
    <col min="2" max="15" width="9.50390625" style="0" bestFit="1" customWidth="1"/>
  </cols>
  <sheetData>
    <row r="1" s="51" customFormat="1" ht="25.5" customHeight="1">
      <c r="B1" s="45" t="s">
        <v>38</v>
      </c>
    </row>
    <row r="2" spans="2:3" s="51" customFormat="1" ht="17.25">
      <c r="B2" s="45"/>
      <c r="C2" s="51" t="s">
        <v>40</v>
      </c>
    </row>
    <row r="3" spans="2:15" ht="13.5">
      <c r="B3" s="28">
        <v>1993</v>
      </c>
      <c r="C3" s="29">
        <v>1994</v>
      </c>
      <c r="D3" s="29">
        <v>1995</v>
      </c>
      <c r="E3" s="29">
        <v>1996</v>
      </c>
      <c r="F3" s="29">
        <v>1997</v>
      </c>
      <c r="G3" s="29">
        <v>1998</v>
      </c>
      <c r="H3" s="29">
        <v>1999</v>
      </c>
      <c r="I3" s="29">
        <v>2000</v>
      </c>
      <c r="J3" s="29">
        <v>2001</v>
      </c>
      <c r="K3" s="29">
        <v>2002</v>
      </c>
      <c r="L3" s="29">
        <v>2003</v>
      </c>
      <c r="M3" s="29">
        <v>2004</v>
      </c>
      <c r="N3" s="29">
        <v>2005</v>
      </c>
      <c r="O3" s="30">
        <v>2006</v>
      </c>
    </row>
    <row r="4" spans="2:15" ht="13.5">
      <c r="B4" s="31" t="s">
        <v>15</v>
      </c>
      <c r="C4" s="27" t="s">
        <v>28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26</v>
      </c>
      <c r="O4" s="32" t="s">
        <v>27</v>
      </c>
    </row>
    <row r="5" spans="1:15" ht="13.5">
      <c r="A5" s="2" t="s">
        <v>37</v>
      </c>
      <c r="B5" s="40">
        <v>182452</v>
      </c>
      <c r="C5" s="8">
        <v>158617</v>
      </c>
      <c r="D5" s="8">
        <v>146566</v>
      </c>
      <c r="E5" s="8">
        <v>139095</v>
      </c>
      <c r="F5" s="8">
        <v>129044</v>
      </c>
      <c r="G5" s="8">
        <v>110574</v>
      </c>
      <c r="H5" s="8">
        <v>104875</v>
      </c>
      <c r="I5" s="8">
        <v>100282</v>
      </c>
      <c r="J5" s="8">
        <v>84306</v>
      </c>
      <c r="K5" s="8">
        <v>100219</v>
      </c>
      <c r="L5" s="8">
        <v>78015</v>
      </c>
      <c r="M5" s="8">
        <v>81351</v>
      </c>
      <c r="N5" s="8">
        <v>80289</v>
      </c>
      <c r="O5" s="9">
        <v>86989</v>
      </c>
    </row>
    <row r="6" spans="1:15" ht="14.25" thickBot="1">
      <c r="A6" s="26" t="s">
        <v>36</v>
      </c>
      <c r="B6" s="36">
        <v>2913742</v>
      </c>
      <c r="C6" s="37">
        <v>2728994</v>
      </c>
      <c r="D6" s="37">
        <v>2658973</v>
      </c>
      <c r="E6" s="37">
        <v>2399734</v>
      </c>
      <c r="F6" s="37">
        <v>2318797</v>
      </c>
      <c r="G6" s="37">
        <v>2302272</v>
      </c>
      <c r="H6" s="37">
        <v>2178289</v>
      </c>
      <c r="I6" s="37">
        <v>2050723</v>
      </c>
      <c r="J6" s="37">
        <v>1815092</v>
      </c>
      <c r="K6" s="37">
        <v>1736651</v>
      </c>
      <c r="L6" s="37">
        <v>1642851</v>
      </c>
      <c r="M6" s="37">
        <v>1602917</v>
      </c>
      <c r="N6" s="37">
        <v>1587319</v>
      </c>
      <c r="O6" s="38">
        <v>1506388</v>
      </c>
    </row>
    <row r="7" spans="1:15" ht="14.25" thickTop="1">
      <c r="A7" s="25" t="s">
        <v>14</v>
      </c>
      <c r="B7" s="41">
        <v>3096194</v>
      </c>
      <c r="C7" s="42">
        <v>2887611</v>
      </c>
      <c r="D7" s="42">
        <v>2805539</v>
      </c>
      <c r="E7" s="42">
        <v>2538829</v>
      </c>
      <c r="F7" s="42">
        <v>2447841</v>
      </c>
      <c r="G7" s="42">
        <v>2412846</v>
      </c>
      <c r="H7" s="42">
        <v>2283164</v>
      </c>
      <c r="I7" s="42">
        <v>2151005</v>
      </c>
      <c r="J7" s="42">
        <v>1899398</v>
      </c>
      <c r="K7" s="42">
        <v>1836870</v>
      </c>
      <c r="L7" s="42">
        <v>1720866</v>
      </c>
      <c r="M7" s="42">
        <v>1684268</v>
      </c>
      <c r="N7" s="42">
        <v>1667608</v>
      </c>
      <c r="O7" s="43">
        <v>1593377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showGridLines="0" showRowColHeader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00390625" defaultRowHeight="13.5"/>
  <cols>
    <col min="1" max="1" width="18.125" style="0" customWidth="1"/>
    <col min="2" max="15" width="9.50390625" style="0" bestFit="1" customWidth="1"/>
  </cols>
  <sheetData>
    <row r="1" s="51" customFormat="1" ht="25.5" customHeight="1">
      <c r="B1" s="45" t="s">
        <v>38</v>
      </c>
    </row>
    <row r="2" spans="2:3" s="51" customFormat="1" ht="17.25">
      <c r="B2" s="45"/>
      <c r="C2" s="51" t="s">
        <v>39</v>
      </c>
    </row>
    <row r="3" spans="2:15" ht="13.5">
      <c r="B3" s="28">
        <v>1993</v>
      </c>
      <c r="C3" s="29">
        <v>1994</v>
      </c>
      <c r="D3" s="29">
        <v>1995</v>
      </c>
      <c r="E3" s="29">
        <v>1996</v>
      </c>
      <c r="F3" s="29">
        <v>1997</v>
      </c>
      <c r="G3" s="29">
        <v>1998</v>
      </c>
      <c r="H3" s="29">
        <v>1999</v>
      </c>
      <c r="I3" s="29">
        <v>2000</v>
      </c>
      <c r="J3" s="29">
        <v>2001</v>
      </c>
      <c r="K3" s="29">
        <v>2002</v>
      </c>
      <c r="L3" s="29">
        <v>2003</v>
      </c>
      <c r="M3" s="29">
        <v>2004</v>
      </c>
      <c r="N3" s="29">
        <v>2005</v>
      </c>
      <c r="O3" s="30">
        <v>2006</v>
      </c>
    </row>
    <row r="4" spans="2:15" ht="13.5">
      <c r="B4" s="31" t="s">
        <v>15</v>
      </c>
      <c r="C4" s="27" t="s">
        <v>28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26</v>
      </c>
      <c r="O4" s="32" t="s">
        <v>27</v>
      </c>
    </row>
    <row r="5" spans="1:15" ht="13.5">
      <c r="A5" s="22" t="s">
        <v>3</v>
      </c>
      <c r="B5" s="33">
        <v>99129</v>
      </c>
      <c r="C5" s="34">
        <v>88395</v>
      </c>
      <c r="D5" s="34">
        <v>96165</v>
      </c>
      <c r="E5" s="34">
        <v>96969</v>
      </c>
      <c r="F5" s="34">
        <v>97231</v>
      </c>
      <c r="G5" s="34">
        <v>113637</v>
      </c>
      <c r="H5" s="34">
        <v>110786</v>
      </c>
      <c r="I5" s="34">
        <v>107784</v>
      </c>
      <c r="J5" s="34">
        <v>96016</v>
      </c>
      <c r="K5" s="34">
        <v>94229</v>
      </c>
      <c r="L5" s="34">
        <v>94290</v>
      </c>
      <c r="M5" s="34">
        <v>92885</v>
      </c>
      <c r="N5" s="34">
        <v>97519</v>
      </c>
      <c r="O5" s="35">
        <v>103377</v>
      </c>
    </row>
    <row r="6" spans="1:15" ht="14.25" thickBot="1">
      <c r="A6" s="26" t="s">
        <v>5</v>
      </c>
      <c r="B6" s="36">
        <v>2997065</v>
      </c>
      <c r="C6" s="37">
        <v>2799216</v>
      </c>
      <c r="D6" s="37">
        <v>2709374</v>
      </c>
      <c r="E6" s="37">
        <v>2441860</v>
      </c>
      <c r="F6" s="37">
        <v>2350610</v>
      </c>
      <c r="G6" s="37">
        <v>2299209</v>
      </c>
      <c r="H6" s="37">
        <v>2172378</v>
      </c>
      <c r="I6" s="37">
        <v>2043221</v>
      </c>
      <c r="J6" s="37">
        <v>1803382</v>
      </c>
      <c r="K6" s="37">
        <v>1742641</v>
      </c>
      <c r="L6" s="37">
        <v>1626576</v>
      </c>
      <c r="M6" s="37">
        <v>1591383</v>
      </c>
      <c r="N6" s="37">
        <v>1570089</v>
      </c>
      <c r="O6" s="38">
        <v>1490000</v>
      </c>
    </row>
    <row r="7" spans="1:15" ht="14.25" thickTop="1">
      <c r="A7" s="16" t="s">
        <v>14</v>
      </c>
      <c r="B7" s="39">
        <v>3096194</v>
      </c>
      <c r="C7" s="18">
        <v>2887611</v>
      </c>
      <c r="D7" s="18">
        <v>2805539</v>
      </c>
      <c r="E7" s="18">
        <v>2538829</v>
      </c>
      <c r="F7" s="18">
        <v>2447841</v>
      </c>
      <c r="G7" s="18">
        <v>2412846</v>
      </c>
      <c r="H7" s="18">
        <v>2283164</v>
      </c>
      <c r="I7" s="18">
        <v>2151005</v>
      </c>
      <c r="J7" s="18">
        <v>1899398</v>
      </c>
      <c r="K7" s="18">
        <v>1836870</v>
      </c>
      <c r="L7" s="18">
        <v>1720866</v>
      </c>
      <c r="M7" s="18">
        <v>1684268</v>
      </c>
      <c r="N7" s="18">
        <v>1667608</v>
      </c>
      <c r="O7" s="19">
        <v>1593377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showGridLines="0" showRowColHeaders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00390625" defaultRowHeight="13.5"/>
  <cols>
    <col min="1" max="1" width="18.125" style="0" customWidth="1"/>
    <col min="2" max="15" width="9.50390625" style="0" bestFit="1" customWidth="1"/>
  </cols>
  <sheetData>
    <row r="1" s="51" customFormat="1" ht="25.5" customHeight="1">
      <c r="B1" s="45" t="s">
        <v>38</v>
      </c>
    </row>
    <row r="2" spans="2:3" s="51" customFormat="1" ht="17.25">
      <c r="B2" s="45"/>
      <c r="C2" s="51" t="s">
        <v>43</v>
      </c>
    </row>
    <row r="3" spans="2:15" ht="13.5">
      <c r="B3" s="28">
        <v>1993</v>
      </c>
      <c r="C3" s="29">
        <v>1994</v>
      </c>
      <c r="D3" s="29">
        <v>1995</v>
      </c>
      <c r="E3" s="29">
        <v>1996</v>
      </c>
      <c r="F3" s="29">
        <v>1997</v>
      </c>
      <c r="G3" s="29">
        <v>1998</v>
      </c>
      <c r="H3" s="29">
        <v>1999</v>
      </c>
      <c r="I3" s="29">
        <v>2000</v>
      </c>
      <c r="J3" s="29">
        <v>2001</v>
      </c>
      <c r="K3" s="29">
        <v>2002</v>
      </c>
      <c r="L3" s="29">
        <v>2003</v>
      </c>
      <c r="M3" s="29">
        <v>2004</v>
      </c>
      <c r="N3" s="29">
        <v>2005</v>
      </c>
      <c r="O3" s="30">
        <v>2006</v>
      </c>
    </row>
    <row r="4" spans="2:15" ht="13.5">
      <c r="B4" s="31" t="s">
        <v>15</v>
      </c>
      <c r="C4" s="27" t="s">
        <v>28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7" t="s">
        <v>24</v>
      </c>
      <c r="M4" s="27" t="s">
        <v>25</v>
      </c>
      <c r="N4" s="27" t="s">
        <v>26</v>
      </c>
      <c r="O4" s="32" t="s">
        <v>27</v>
      </c>
    </row>
    <row r="5" spans="1:15" ht="13.5">
      <c r="A5" s="2" t="s">
        <v>34</v>
      </c>
      <c r="B5" s="40">
        <v>485248</v>
      </c>
      <c r="C5" s="8">
        <v>467165</v>
      </c>
      <c r="D5" s="8">
        <v>463758</v>
      </c>
      <c r="E5" s="8">
        <v>446568</v>
      </c>
      <c r="F5" s="8">
        <v>445827</v>
      </c>
      <c r="G5" s="8">
        <v>464276</v>
      </c>
      <c r="H5" s="8">
        <v>443903</v>
      </c>
      <c r="I5" s="8">
        <v>423601</v>
      </c>
      <c r="J5" s="8">
        <v>382023</v>
      </c>
      <c r="K5" s="8">
        <v>362873</v>
      </c>
      <c r="L5" s="8">
        <v>354776</v>
      </c>
      <c r="M5" s="8">
        <v>358501</v>
      </c>
      <c r="N5" s="8">
        <v>373340</v>
      </c>
      <c r="O5" s="9">
        <v>391439</v>
      </c>
    </row>
    <row r="6" spans="1:15" ht="14.25" thickBot="1">
      <c r="A6" s="26" t="s">
        <v>35</v>
      </c>
      <c r="B6" s="36">
        <v>2610946</v>
      </c>
      <c r="C6" s="37">
        <v>2420446</v>
      </c>
      <c r="D6" s="37">
        <v>2341781</v>
      </c>
      <c r="E6" s="37">
        <v>2092261</v>
      </c>
      <c r="F6" s="37">
        <v>2002014</v>
      </c>
      <c r="G6" s="37">
        <v>1948570</v>
      </c>
      <c r="H6" s="37">
        <v>1839261</v>
      </c>
      <c r="I6" s="37">
        <v>1727404</v>
      </c>
      <c r="J6" s="37">
        <v>1517375</v>
      </c>
      <c r="K6" s="37">
        <v>1473997</v>
      </c>
      <c r="L6" s="37">
        <v>1366090</v>
      </c>
      <c r="M6" s="37">
        <v>1325767</v>
      </c>
      <c r="N6" s="37">
        <v>1294268</v>
      </c>
      <c r="O6" s="38">
        <v>1201938</v>
      </c>
    </row>
    <row r="7" spans="1:15" ht="14.25" thickTop="1">
      <c r="A7" s="16" t="s">
        <v>14</v>
      </c>
      <c r="B7" s="39">
        <v>3096194</v>
      </c>
      <c r="C7" s="18">
        <v>2887611</v>
      </c>
      <c r="D7" s="18">
        <v>2805539</v>
      </c>
      <c r="E7" s="18">
        <v>2538829</v>
      </c>
      <c r="F7" s="18">
        <v>2447841</v>
      </c>
      <c r="G7" s="18">
        <v>2412846</v>
      </c>
      <c r="H7" s="18">
        <v>2283164</v>
      </c>
      <c r="I7" s="18">
        <v>2151005</v>
      </c>
      <c r="J7" s="18">
        <v>1899398</v>
      </c>
      <c r="K7" s="18">
        <v>1836870</v>
      </c>
      <c r="L7" s="18">
        <v>1720866</v>
      </c>
      <c r="M7" s="18">
        <v>1684268</v>
      </c>
      <c r="N7" s="18">
        <v>1667608</v>
      </c>
      <c r="O7" s="19">
        <v>1593377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nomura</cp:lastModifiedBy>
  <dcterms:created xsi:type="dcterms:W3CDTF">2006-03-14T09:07:01Z</dcterms:created>
  <cp:category/>
  <cp:version/>
  <cp:contentType/>
  <cp:contentStatus/>
</cp:coreProperties>
</file>